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5E7D83A0-4673-477A-B57C-BD113ABDDD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<sst xmlns="http://schemas.openxmlformats.org/spreadsheetml/2006/main" count="56" uniqueCount="56">
  <si>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</si>
  <si>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</si>
  <si>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</si>
  <si>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</si>
  <si>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</si>
  <si>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</si>
  <si>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</si>
  <si>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</si>
  <si>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</si>
  <si>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</si>
  <si>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</si>
  <si>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</si>
  <si>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</si>
  <si>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</si>
  <si>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</si>
  <si>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</si>
  <si>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</si>
  <si>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</si>
  <si>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</si>
  <si>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</si>
  <si>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</si>
  <si>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</si>
  <si>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</si>
  <si>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</si>
  <si>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</si>
  <si>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</si>
  <si>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</si>
  <si>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</si>
  <si>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</si>
  <si>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</si>
  <si>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</si>
  <si>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</si>
  <si>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</si>
  <si>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</si>
  <si>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</si>
  <si>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</si>
  <si>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</si>
  <si>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</si>
  <si>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</si>
  <si>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</si>
  <si>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</si>
  <si>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</si>
  <si>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</si>
  <si>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</si>
  <si>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</si>
  <si>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</si>
  <si>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</si>
  <si>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</si>
  <si>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</si>
  <si>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</si>
  <si>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</si>
  <si>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</si>
  <si>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</si>
  <si>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</si>
  <si>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</si>
  <si>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UNIVERSIDAD POLITECNICA DE JUVENTINO ROSAS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</si>
</sst>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4010867.4</v>
      </c>
      <c r="C4" s="14">
        <f>SUM(C5:C11)</f>
        <v>7650657.5199999996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4010867.4</v>
      </c>
      <c r="C11" s="15">
        <v>7650657.5199999996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35415881.649999999</v>
      </c>
      <c r="C13" s="14">
        <f>SUM(C14:C15)</f>
        <v>56568654.609999999</v>
      </c>
      <c r="D13" s="2"/>
    </row>
    <row r="14" spans="1:4" ht="22.5" x14ac:dyDescent="0.2">
      <c r="A14" s="8" t="s">
        <v>49</v>
      </c>
      <c r="B14" s="15">
        <v>12743695.49</v>
      </c>
      <c r="C14" s="15">
        <v>18827557.690000001</v>
      </c>
      <c r="D14" s="4">
        <v>4210</v>
      </c>
    </row>
    <row r="15" spans="1:4" ht="11.25" customHeight="1" x14ac:dyDescent="0.2">
      <c r="A15" s="8" t="s">
        <v>50</v>
      </c>
      <c r="B15" s="15">
        <v>22672186.16</v>
      </c>
      <c r="C15" s="15">
        <v>37741096.920000002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198302.27</v>
      </c>
      <c r="C17" s="14">
        <f>SUM(C18:C22)</f>
        <v>361217.86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198302.27</v>
      </c>
      <c r="C22" s="15">
        <v>361217.86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39625051.32</v>
      </c>
      <c r="C24" s="16">
        <f>SUM(C4+C13+C17)</f>
        <v>64580529.989999995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24683274.73</v>
      </c>
      <c r="C27" s="14">
        <f>SUM(C28:C30)</f>
        <v>57321282.579999998</v>
      </c>
      <c r="D27" s="2"/>
    </row>
    <row r="28" spans="1:5" ht="11.25" customHeight="1" x14ac:dyDescent="0.2">
      <c r="A28" s="8" t="s">
        <v>36</v>
      </c>
      <c r="B28" s="15">
        <v>19058087.91</v>
      </c>
      <c r="C28" s="15">
        <v>42619560.609999999</v>
      </c>
      <c r="D28" s="4">
        <v>5110</v>
      </c>
    </row>
    <row r="29" spans="1:5" ht="11.25" customHeight="1" x14ac:dyDescent="0.2">
      <c r="A29" s="8" t="s">
        <v>16</v>
      </c>
      <c r="B29" s="15">
        <v>498684.91</v>
      </c>
      <c r="C29" s="15">
        <v>2285399.7599999998</v>
      </c>
      <c r="D29" s="4">
        <v>5120</v>
      </c>
    </row>
    <row r="30" spans="1:5" ht="11.25" customHeight="1" x14ac:dyDescent="0.2">
      <c r="A30" s="8" t="s">
        <v>17</v>
      </c>
      <c r="B30" s="15">
        <v>5126501.91</v>
      </c>
      <c r="C30" s="15">
        <v>12416322.210000001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277819.58</v>
      </c>
      <c r="C32" s="14">
        <f>SUM(C33:C41)</f>
        <v>864226.77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277819.58</v>
      </c>
      <c r="C36" s="15">
        <v>864226.77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3214966.03</v>
      </c>
      <c r="C55" s="14">
        <f>SUM(C56:C59)</f>
        <v>6177355.8200000003</v>
      </c>
      <c r="D55" s="2"/>
    </row>
    <row r="56" spans="1:5" ht="11.25" customHeight="1" x14ac:dyDescent="0.2">
      <c r="A56" s="8" t="s">
        <v>31</v>
      </c>
      <c r="B56" s="15">
        <v>3214966.03</v>
      </c>
      <c r="C56" s="15">
        <v>6177355.8200000003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28176060.34</v>
      </c>
      <c r="C64" s="16">
        <f>C61+C55+C48+C43+C32+C27</f>
        <v>64362865.170000002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11448990.98</v>
      </c>
      <c r="C66" s="14">
        <f>C24-C64</f>
        <v>217664.81999999285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2026-07-23T22:17:02Z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